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0" windowWidth="15120" windowHeight="10335"/>
  </bookViews>
  <sheets>
    <sheet name="Аварийные отключения 2017" sheetId="3" r:id="rId1"/>
  </sheets>
  <externalReferences>
    <externalReference r:id="rId2"/>
    <externalReference r:id="rId3"/>
  </externalReferences>
  <definedNames>
    <definedName name="_xlnm.Print_Area" localSheetId="0">'Аварийные отключения 2017'!$A$1:$J$22</definedName>
  </definedNames>
  <calcPr calcId="145621"/>
</workbook>
</file>

<file path=xl/calcChain.xml><?xml version="1.0" encoding="utf-8"?>
<calcChain xmlns="http://schemas.openxmlformats.org/spreadsheetml/2006/main">
  <c r="H20" i="3" l="1"/>
  <c r="H19" i="3" l="1"/>
  <c r="H17" i="3" l="1"/>
  <c r="H18" i="3" l="1"/>
  <c r="H16" i="3" l="1"/>
  <c r="H15" i="3"/>
  <c r="H14" i="3" l="1"/>
  <c r="H13" i="3"/>
  <c r="H12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<sst xmlns="http://schemas.openxmlformats.org/spreadsheetml/2006/main" count="96" uniqueCount="46">
  <si>
    <t>ТП-785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</si>
  <si>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</si>
  <si>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</si>
  <si>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</si>
  <si>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</si>
  <si>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</si>
  <si>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 xml:space="preserve">КЛ 6 кВ ф.4811  </t>
  </si>
  <si>
    <t>Акт</t>
  </si>
  <si>
    <t>КЛ 6 кВ ф.482</t>
  </si>
  <si>
    <t>Оперативный журнал</t>
  </si>
  <si>
    <t>-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</si>
  <si>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</si>
  <si>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</si>
  <si>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</si>
  <si>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 xml:space="preserve">Причина прекращения передачи электрической энергии </t>
  </si>
  <si>
    <t>откл. в сетях ССО</t>
  </si>
  <si>
    <t>поврежедение концевой муфты 10 кВ</t>
  </si>
  <si>
    <t>Мероприятия по устранению причин аврийного отключения</t>
  </si>
  <si>
    <t>замена концевой муфты 10 кВ</t>
  </si>
  <si>
    <t>ТП-85, ЛЭП 0,4 кВ гр. р-н (ПО ЦЭС) ф.6</t>
  </si>
  <si>
    <t>ТП-55, РУ-10 кВ 1 с.ш.</t>
  </si>
  <si>
    <t>ТП-457 РУ-10 кВ. 1 и 2 с.ш.</t>
  </si>
  <si>
    <t>ТП-85, ЛЭП 0,4 кВ гр. р-н (ПО ЦЭС) ф.6 ТП-85</t>
  </si>
  <si>
    <t>замена предохранителей, включение ЛЭП в работу</t>
  </si>
  <si>
    <t>повреждение изоляции КЛ 6 кВ</t>
  </si>
  <si>
    <t>ремонт КЛ 6 кВ</t>
  </si>
  <si>
    <t>ТП-787 РУ 6 кВ 2 с.ш.</t>
  </si>
  <si>
    <t>№1</t>
  </si>
  <si>
    <t>№2</t>
  </si>
  <si>
    <t>№3</t>
  </si>
  <si>
    <t>№4</t>
  </si>
  <si>
    <t>№5</t>
  </si>
  <si>
    <t>№6</t>
  </si>
  <si>
    <t>ТП-784, ТП-785</t>
  </si>
  <si>
    <t>№7</t>
  </si>
  <si>
    <t>КЛ 6 кВ ТП-199 к ТП-264</t>
  </si>
  <si>
    <t>повреждение изоляции КЛ 6 кВ, КЛ находилась в резерве</t>
  </si>
  <si>
    <t>ТП-55, ТП-48, ТП-48А</t>
  </si>
  <si>
    <t>КЛ 6 кВ ф.4812</t>
  </si>
  <si>
    <t>№8</t>
  </si>
  <si>
    <t>№9</t>
  </si>
  <si>
    <t>№10</t>
  </si>
  <si>
    <t>№11</t>
  </si>
  <si>
    <t>ТП-787 РУ 6 кВ 1 с.ш.</t>
  </si>
  <si>
    <t>№12</t>
  </si>
  <si>
    <t xml:space="preserve"> Сводные данные об аварийных отключениях в месяц по границам территориальных зон деятельности ООО "ЭнергоТранспорт", вызванных авариями или внеплановыми отключениями объектов электросетевого хозяйства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</si>
</sst>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\,\ mm\,\ yyyy\.mm\.dd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2;&#1072;&#1079;&#1072;&#1090;&#1077;&#1083;&#1080;%20&#1082;&#1072;&#1095;&#1077;&#1089;&#1090;&#1074;&#1072;%20&#1058;&#1057;&#1054;/&#1058;&#1077;&#1082;&#1091;&#1097;&#1080;&#1081;%202017/&#1060;&#1086;&#1088;&#1084;&#1072;%208.1(1256-&#1081;%20&#1087;&#1088;&#1080;&#1082;&#1072;&#1079;)%20-%20&#1089;01.01.17%20&#1087;&#1086;%2031.05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2;&#1072;&#1079;&#1072;&#1090;&#1077;&#1083;&#1080;%20&#1082;&#1072;&#1095;&#1077;&#1089;&#1090;&#1074;&#1072;%20&#1058;&#1057;&#1054;/&#1058;&#1077;&#1082;&#1091;&#1097;&#1080;&#1081;%202017/&#1060;&#1086;&#1088;&#1084;&#1072;%208.1(1256-&#1081;%20&#1087;&#1088;&#1080;&#1082;&#1072;&#1079;)%20&#1090;&#1077;&#1082;&#1091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</sheetNames>
    <sheetDataSet>
      <sheetData sheetId="0" refreshError="1">
        <row r="11">
          <cell r="I11">
            <v>0.55000000000000004</v>
          </cell>
          <cell r="X11">
            <v>125</v>
          </cell>
        </row>
        <row r="12">
          <cell r="I12">
            <v>3.15</v>
          </cell>
          <cell r="X12">
            <v>125</v>
          </cell>
        </row>
        <row r="13">
          <cell r="I13">
            <v>2</v>
          </cell>
          <cell r="X13">
            <v>40</v>
          </cell>
        </row>
        <row r="14">
          <cell r="I14">
            <v>1.5</v>
          </cell>
          <cell r="X14">
            <v>40</v>
          </cell>
        </row>
        <row r="15">
          <cell r="I15">
            <v>1.7</v>
          </cell>
          <cell r="X15">
            <v>200</v>
          </cell>
        </row>
        <row r="16">
          <cell r="I16">
            <v>2.5</v>
          </cell>
          <cell r="X16">
            <v>360</v>
          </cell>
        </row>
        <row r="17">
          <cell r="I17">
            <v>8.15</v>
          </cell>
          <cell r="X17">
            <v>450</v>
          </cell>
        </row>
        <row r="18">
          <cell r="I18">
            <v>3.5</v>
          </cell>
          <cell r="X18">
            <v>145</v>
          </cell>
        </row>
        <row r="19">
          <cell r="I19">
            <v>2.5</v>
          </cell>
          <cell r="X19">
            <v>125</v>
          </cell>
        </row>
        <row r="20">
          <cell r="I20">
            <v>4</v>
          </cell>
          <cell r="X20">
            <v>385</v>
          </cell>
        </row>
        <row r="21">
          <cell r="I21">
            <v>3</v>
          </cell>
          <cell r="X21">
            <v>0</v>
          </cell>
        </row>
        <row r="22">
          <cell r="I22">
            <v>0</v>
          </cell>
          <cell r="X22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23">
          <cell r="I23">
            <v>1</v>
          </cell>
          <cell r="X23">
            <v>1230</v>
          </cell>
        </row>
        <row r="24">
          <cell r="I24">
            <v>1.05</v>
          </cell>
          <cell r="X24">
            <v>125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SheetLayoutView="100" workbookViewId="0">
      <selection activeCell="M8" sqref="M8"/>
    </sheetView>
  </sheetViews>
  <sheetFormatPr defaultRowHeight="15" x14ac:dyDescent="0.25"/>
  <cols>
    <col min="2" max="2" width="18.28515625" customWidth="1"/>
    <col min="3" max="3" width="13.85546875" customWidth="1"/>
    <col min="4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51.75" customHeight="1" x14ac:dyDescent="0.2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 x14ac:dyDescent="0.25">
      <c r="A2" s="12" t="s">
        <v>1</v>
      </c>
      <c r="B2" s="12" t="s">
        <v>11</v>
      </c>
      <c r="C2" s="12" t="s">
        <v>2</v>
      </c>
      <c r="D2" s="12" t="s">
        <v>14</v>
      </c>
      <c r="E2" s="12" t="s">
        <v>17</v>
      </c>
      <c r="F2" s="12" t="s">
        <v>3</v>
      </c>
      <c r="G2" s="12" t="s">
        <v>4</v>
      </c>
      <c r="H2" s="12" t="s">
        <v>13</v>
      </c>
      <c r="I2" s="12" t="s">
        <v>5</v>
      </c>
      <c r="J2" s="12" t="s">
        <v>12</v>
      </c>
    </row>
    <row r="3" spans="1:10" ht="15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26.4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25.5" x14ac:dyDescent="0.25">
      <c r="A6" s="1">
        <v>1</v>
      </c>
      <c r="B6" s="2" t="s">
        <v>6</v>
      </c>
      <c r="C6" s="1">
        <v>6</v>
      </c>
      <c r="D6" s="1" t="s">
        <v>24</v>
      </c>
      <c r="E6" s="1" t="s">
        <v>25</v>
      </c>
      <c r="F6" s="3">
        <v>42754.902777777781</v>
      </c>
      <c r="G6" s="3">
        <v>42754.940972222219</v>
      </c>
      <c r="H6" s="7">
        <f>[1]Отчет!I11*[1]Отчет!X11</f>
        <v>68.75</v>
      </c>
      <c r="I6" s="4" t="s">
        <v>7</v>
      </c>
      <c r="J6" s="1" t="s">
        <v>27</v>
      </c>
    </row>
    <row r="7" spans="1:10" ht="25.5" x14ac:dyDescent="0.25">
      <c r="A7" s="1">
        <v>2</v>
      </c>
      <c r="B7" s="2" t="s">
        <v>8</v>
      </c>
      <c r="C7" s="4">
        <v>6</v>
      </c>
      <c r="D7" s="1" t="s">
        <v>24</v>
      </c>
      <c r="E7" s="1" t="s">
        <v>25</v>
      </c>
      <c r="F7" s="3">
        <v>42755.635416666664</v>
      </c>
      <c r="G7" s="3">
        <v>42755.770833333336</v>
      </c>
      <c r="H7" s="7">
        <f>[1]Отчет!I12*[1]Отчет!X12</f>
        <v>393.75</v>
      </c>
      <c r="I7" s="4" t="s">
        <v>7</v>
      </c>
      <c r="J7" s="1" t="s">
        <v>28</v>
      </c>
    </row>
    <row r="8" spans="1:10" ht="51" x14ac:dyDescent="0.25">
      <c r="A8" s="1">
        <v>3</v>
      </c>
      <c r="B8" s="5" t="s">
        <v>19</v>
      </c>
      <c r="C8" s="4">
        <v>0.4</v>
      </c>
      <c r="D8" s="4" t="s">
        <v>15</v>
      </c>
      <c r="E8" s="4" t="s">
        <v>23</v>
      </c>
      <c r="F8" s="6">
        <v>42790.895833333336</v>
      </c>
      <c r="G8" s="6">
        <v>42790.979166666664</v>
      </c>
      <c r="H8" s="7">
        <f>[1]Отчет!I13*[1]Отчет!X13</f>
        <v>80</v>
      </c>
      <c r="I8" s="4" t="s">
        <v>9</v>
      </c>
      <c r="J8" s="1" t="s">
        <v>10</v>
      </c>
    </row>
    <row r="9" spans="1:10" ht="51" x14ac:dyDescent="0.25">
      <c r="A9" s="1">
        <v>4</v>
      </c>
      <c r="B9" s="5" t="s">
        <v>19</v>
      </c>
      <c r="C9" s="4">
        <v>0.4</v>
      </c>
      <c r="D9" s="4" t="s">
        <v>15</v>
      </c>
      <c r="E9" s="4" t="s">
        <v>23</v>
      </c>
      <c r="F9" s="6">
        <v>42795.916666666664</v>
      </c>
      <c r="G9" s="6">
        <v>42795.9375</v>
      </c>
      <c r="H9" s="7">
        <f>[1]Отчет!I14*[1]Отчет!X14</f>
        <v>60</v>
      </c>
      <c r="I9" s="4" t="s">
        <v>9</v>
      </c>
      <c r="J9" s="1" t="s">
        <v>10</v>
      </c>
    </row>
    <row r="10" spans="1:10" ht="38.25" x14ac:dyDescent="0.25">
      <c r="A10" s="1">
        <v>5</v>
      </c>
      <c r="B10" s="5" t="s">
        <v>20</v>
      </c>
      <c r="C10" s="4">
        <v>10</v>
      </c>
      <c r="D10" s="4" t="s">
        <v>16</v>
      </c>
      <c r="E10" s="4" t="s">
        <v>18</v>
      </c>
      <c r="F10" s="6">
        <v>42801.197916666664</v>
      </c>
      <c r="G10" s="6">
        <v>42801.267361111109</v>
      </c>
      <c r="H10" s="7">
        <f>[1]Отчет!I15*[1]Отчет!X15</f>
        <v>340</v>
      </c>
      <c r="I10" s="4" t="s">
        <v>7</v>
      </c>
      <c r="J10" s="4" t="s">
        <v>29</v>
      </c>
    </row>
    <row r="11" spans="1:10" x14ac:dyDescent="0.25">
      <c r="A11" s="1">
        <v>6</v>
      </c>
      <c r="B11" s="5" t="s">
        <v>26</v>
      </c>
      <c r="C11" s="4">
        <v>6</v>
      </c>
      <c r="D11" s="4" t="s">
        <v>15</v>
      </c>
      <c r="E11" s="4" t="s">
        <v>10</v>
      </c>
      <c r="F11" s="6">
        <v>42859.416666666664</v>
      </c>
      <c r="G11" s="6">
        <v>42859.517361111109</v>
      </c>
      <c r="H11" s="7">
        <f>[1]Отчет!I16*[1]Отчет!X16</f>
        <v>900</v>
      </c>
      <c r="I11" s="4" t="s">
        <v>9</v>
      </c>
      <c r="J11" s="4" t="s">
        <v>10</v>
      </c>
    </row>
    <row r="12" spans="1:10" ht="25.5" x14ac:dyDescent="0.25">
      <c r="A12" s="4">
        <v>7</v>
      </c>
      <c r="B12" s="5" t="s">
        <v>21</v>
      </c>
      <c r="C12" s="4">
        <v>10</v>
      </c>
      <c r="D12" s="4" t="s">
        <v>15</v>
      </c>
      <c r="E12" s="4" t="s">
        <v>10</v>
      </c>
      <c r="F12" s="6">
        <v>42864.420138888891</v>
      </c>
      <c r="G12" s="6">
        <v>42864.763888888891</v>
      </c>
      <c r="H12" s="7">
        <f>[1]Отчет!I17*[1]Отчет!X17</f>
        <v>3667.5</v>
      </c>
      <c r="I12" s="4" t="s">
        <v>7</v>
      </c>
      <c r="J12" s="4" t="s">
        <v>30</v>
      </c>
    </row>
    <row r="13" spans="1:10" ht="51" x14ac:dyDescent="0.25">
      <c r="A13" s="4">
        <v>8</v>
      </c>
      <c r="B13" s="5" t="s">
        <v>22</v>
      </c>
      <c r="C13" s="4">
        <v>0.4</v>
      </c>
      <c r="D13" s="4" t="s">
        <v>15</v>
      </c>
      <c r="E13" s="4" t="s">
        <v>23</v>
      </c>
      <c r="F13" s="6">
        <v>42880.791666666664</v>
      </c>
      <c r="G13" s="6">
        <v>42880.9375</v>
      </c>
      <c r="H13" s="7">
        <f>[1]Отчет!I18*[1]Отчет!X18</f>
        <v>507.5</v>
      </c>
      <c r="I13" s="4" t="s">
        <v>9</v>
      </c>
      <c r="J13" s="4" t="s">
        <v>10</v>
      </c>
    </row>
    <row r="14" spans="1:10" ht="25.5" x14ac:dyDescent="0.25">
      <c r="A14" s="4">
        <v>9</v>
      </c>
      <c r="B14" s="2" t="s">
        <v>6</v>
      </c>
      <c r="C14" s="1">
        <v>6</v>
      </c>
      <c r="D14" s="1" t="s">
        <v>24</v>
      </c>
      <c r="E14" s="1" t="s">
        <v>25</v>
      </c>
      <c r="F14" s="3">
        <v>42913.270833333336</v>
      </c>
      <c r="G14" s="3">
        <v>42913.371527777781</v>
      </c>
      <c r="H14" s="7">
        <f>[1]Отчет!I19*[1]Отчет!X19</f>
        <v>312.5</v>
      </c>
      <c r="I14" s="1" t="s">
        <v>7</v>
      </c>
      <c r="J14" s="1" t="s">
        <v>31</v>
      </c>
    </row>
    <row r="15" spans="1:10" x14ac:dyDescent="0.25">
      <c r="A15" s="4">
        <v>10</v>
      </c>
      <c r="B15" s="2" t="s">
        <v>33</v>
      </c>
      <c r="C15" s="1">
        <v>6</v>
      </c>
      <c r="D15" s="4" t="s">
        <v>15</v>
      </c>
      <c r="E15" s="1" t="s">
        <v>10</v>
      </c>
      <c r="F15" s="3">
        <v>42934.020833333336</v>
      </c>
      <c r="G15" s="3">
        <v>42934.1875</v>
      </c>
      <c r="H15" s="7">
        <f>[1]Отчет!I20*[1]Отчет!X20</f>
        <v>1540</v>
      </c>
      <c r="I15" s="4" t="s">
        <v>9</v>
      </c>
      <c r="J15" s="4" t="s">
        <v>10</v>
      </c>
    </row>
    <row r="16" spans="1:10" ht="25.5" x14ac:dyDescent="0.25">
      <c r="A16" s="4">
        <v>11</v>
      </c>
      <c r="B16" s="2" t="s">
        <v>6</v>
      </c>
      <c r="C16" s="1">
        <v>6</v>
      </c>
      <c r="D16" s="1" t="s">
        <v>24</v>
      </c>
      <c r="E16" s="1" t="s">
        <v>25</v>
      </c>
      <c r="F16" s="3">
        <v>42934.0625</v>
      </c>
      <c r="G16" s="3">
        <v>42934.1875</v>
      </c>
      <c r="H16" s="7">
        <f>[1]Отчет!I21*[1]Отчет!X21</f>
        <v>0</v>
      </c>
      <c r="I16" s="1" t="s">
        <v>7</v>
      </c>
      <c r="J16" s="1" t="s">
        <v>32</v>
      </c>
    </row>
    <row r="17" spans="1:10" ht="25.5" x14ac:dyDescent="0.25">
      <c r="A17" s="4">
        <v>12</v>
      </c>
      <c r="B17" s="2" t="s">
        <v>38</v>
      </c>
      <c r="C17" s="1">
        <v>6</v>
      </c>
      <c r="D17" s="1" t="s">
        <v>24</v>
      </c>
      <c r="E17" s="1" t="s">
        <v>25</v>
      </c>
      <c r="F17" s="3">
        <v>42934.020833333336</v>
      </c>
      <c r="G17" s="3">
        <v>42934.1875</v>
      </c>
      <c r="H17" s="7">
        <f>[1]Отчет!I22*[1]Отчет!X22</f>
        <v>0</v>
      </c>
      <c r="I17" s="1" t="s">
        <v>7</v>
      </c>
      <c r="J17" s="1" t="s">
        <v>34</v>
      </c>
    </row>
    <row r="18" spans="1:10" ht="51" x14ac:dyDescent="0.25">
      <c r="A18" s="4">
        <v>13</v>
      </c>
      <c r="B18" s="2" t="s">
        <v>35</v>
      </c>
      <c r="C18" s="1">
        <v>6</v>
      </c>
      <c r="D18" s="1" t="s">
        <v>36</v>
      </c>
      <c r="E18" s="1" t="s">
        <v>25</v>
      </c>
      <c r="F18" s="3">
        <v>42946.916666666664</v>
      </c>
      <c r="G18" s="3">
        <v>42946.916666666664</v>
      </c>
      <c r="H18" s="7">
        <f>[1]Отчет!I22*[1]Отчет!X22</f>
        <v>0</v>
      </c>
      <c r="I18" s="1" t="s">
        <v>7</v>
      </c>
      <c r="J18" s="1" t="s">
        <v>39</v>
      </c>
    </row>
    <row r="19" spans="1:10" x14ac:dyDescent="0.25">
      <c r="A19" s="4">
        <v>14</v>
      </c>
      <c r="B19" s="8" t="s">
        <v>37</v>
      </c>
      <c r="C19" s="9">
        <v>10</v>
      </c>
      <c r="D19" s="4" t="s">
        <v>15</v>
      </c>
      <c r="E19" s="1" t="s">
        <v>10</v>
      </c>
      <c r="F19" s="10">
        <v>42951.6875</v>
      </c>
      <c r="G19" s="10">
        <v>42951.743055555555</v>
      </c>
      <c r="H19" s="7">
        <f>[2]Отчет!$I$23*[2]Отчет!$X$23</f>
        <v>1230</v>
      </c>
      <c r="I19" s="1" t="s">
        <v>7</v>
      </c>
      <c r="J19" s="1" t="s">
        <v>40</v>
      </c>
    </row>
    <row r="20" spans="1:10" ht="25.5" x14ac:dyDescent="0.25">
      <c r="A20" s="4">
        <v>15</v>
      </c>
      <c r="B20" s="8" t="s">
        <v>8</v>
      </c>
      <c r="C20" s="9">
        <v>6</v>
      </c>
      <c r="D20" s="1" t="s">
        <v>24</v>
      </c>
      <c r="E20" s="1" t="s">
        <v>25</v>
      </c>
      <c r="F20" s="11">
        <v>42956.711805555555</v>
      </c>
      <c r="G20" s="11">
        <v>42956.798611111109</v>
      </c>
      <c r="H20" s="7">
        <f>[2]Отчет!$X$24*[2]Отчет!$I$24</f>
        <v>131.25</v>
      </c>
      <c r="I20" s="1" t="s">
        <v>7</v>
      </c>
      <c r="J20" s="1" t="s">
        <v>41</v>
      </c>
    </row>
    <row r="21" spans="1:10" x14ac:dyDescent="0.25">
      <c r="A21" s="4">
        <v>16</v>
      </c>
      <c r="B21" s="8" t="s">
        <v>43</v>
      </c>
      <c r="C21" s="9">
        <v>6</v>
      </c>
      <c r="D21" s="4" t="s">
        <v>15</v>
      </c>
      <c r="E21" s="1" t="s">
        <v>10</v>
      </c>
      <c r="F21" s="11">
        <v>43013.465277777781</v>
      </c>
      <c r="G21" s="11">
        <v>43013.503472222219</v>
      </c>
      <c r="H21" s="7">
        <v>450</v>
      </c>
      <c r="I21" s="1" t="s">
        <v>7</v>
      </c>
      <c r="J21" s="1" t="s">
        <v>42</v>
      </c>
    </row>
    <row r="22" spans="1:10" ht="25.5" x14ac:dyDescent="0.25">
      <c r="A22" s="4">
        <v>17</v>
      </c>
      <c r="B22" s="8" t="s">
        <v>0</v>
      </c>
      <c r="C22" s="9">
        <v>6</v>
      </c>
      <c r="D22" s="1" t="s">
        <v>24</v>
      </c>
      <c r="E22" s="1" t="s">
        <v>25</v>
      </c>
      <c r="F22" s="11">
        <v>43040.520833333336</v>
      </c>
      <c r="G22" s="11">
        <v>43040.583333333336</v>
      </c>
      <c r="H22" s="7">
        <v>500</v>
      </c>
      <c r="I22" s="1" t="s">
        <v>7</v>
      </c>
      <c r="J22" s="1" t="s">
        <v>44</v>
      </c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Аварийные отключения 2017</vt:lpstr>
      <vt:lpstr>'Аварийные отключения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2018-01-16T10:05:00Z</dcterms:modified>
</cp:coreProperties>
</file>